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8915" windowHeight="1179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Y4" i="1"/>
  <c r="I6"/>
  <c r="J12" s="1"/>
  <c r="N10" s="1"/>
  <c r="N21" s="1"/>
  <c r="T2" s="1"/>
  <c r="C5"/>
  <c r="Y2" l="1"/>
  <c r="AE2"/>
</calcChain>
</file>

<file path=xl/sharedStrings.xml><?xml version="1.0" encoding="utf-8"?>
<sst xmlns="http://schemas.openxmlformats.org/spreadsheetml/2006/main" count="19" uniqueCount="15">
  <si>
    <t>kV</t>
  </si>
  <si>
    <t>S</t>
  </si>
  <si>
    <t>Volt</t>
  </si>
  <si>
    <t>Z/min</t>
  </si>
  <si>
    <t>1/min</t>
  </si>
  <si>
    <t>Antrieb</t>
  </si>
  <si>
    <t xml:space="preserve">: </t>
  </si>
  <si>
    <t>Rotordrehzahl mittel:</t>
  </si>
  <si>
    <t>min:</t>
  </si>
  <si>
    <t>max:</t>
  </si>
  <si>
    <t>&gt;</t>
  </si>
  <si>
    <t>Motor</t>
  </si>
  <si>
    <t>rpm</t>
  </si>
  <si>
    <t>In diese grünen Felder die entsprechenden Werte eintragen</t>
  </si>
  <si>
    <t>Antrieb berechnen bei mehrstufigen Getrieben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</si>
</sst>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6" tint="0.59999389629810485"/>
        <bgColor indexed="65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2" borderId="9" applyNumberFormat="0" applyFont="0" applyAlignment="0" applyProtection="0"/>
    <xf numFmtId="0" fontId="4" fillId="3" borderId="0" applyNumberFormat="0" applyBorder="0" applyAlignment="0" applyProtection="0"/>
    <xf numFmtId="0" fontId="3" fillId="4" borderId="0" applyNumberFormat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3" fillId="4" borderId="10" xfId="3" applyBorder="1" applyAlignment="1" applyProtection="1">
      <alignment horizontal="center"/>
      <protection locked="0"/>
    </xf>
    <xf numFmtId="0" fontId="3" fillId="2" borderId="9" xfId="1" applyAlignment="1" applyProtection="1">
      <alignment horizontal="center"/>
    </xf>
    <xf numFmtId="0" fontId="0" fillId="0" borderId="0" xfId="0" applyAlignment="1">
      <alignment horizontal="right"/>
    </xf>
    <xf numFmtId="0" fontId="4" fillId="3" borderId="0" xfId="2" applyBorder="1" applyAlignment="1"/>
    <xf numFmtId="0" fontId="5" fillId="3" borderId="0" xfId="2" applyFont="1" applyBorder="1" applyAlignment="1"/>
    <xf numFmtId="0" fontId="5" fillId="3" borderId="0" xfId="2" applyFont="1" applyBorder="1" applyAlignment="1">
      <alignment horizontal="center"/>
    </xf>
    <xf numFmtId="0" fontId="3" fillId="4" borderId="11" xfId="3" applyBorder="1" applyAlignment="1" applyProtection="1">
      <protection locked="0"/>
    </xf>
    <xf numFmtId="0" fontId="6" fillId="0" borderId="0" xfId="0" applyFont="1"/>
    <xf numFmtId="1" fontId="0" fillId="0" borderId="8" xfId="0" applyNumberForma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3" fillId="4" borderId="3" xfId="3" applyBorder="1" applyAlignment="1" applyProtection="1">
      <alignment horizontal="center"/>
      <protection locked="0"/>
    </xf>
    <xf numFmtId="0" fontId="3" fillId="4" borderId="1" xfId="3" applyBorder="1" applyAlignment="1" applyProtection="1">
      <alignment horizontal="center"/>
      <protection locked="0"/>
    </xf>
    <xf numFmtId="0" fontId="3" fillId="4" borderId="2" xfId="3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4" fillId="3" borderId="0" xfId="2" applyAlignment="1">
      <alignment horizontal="center"/>
    </xf>
    <xf numFmtId="0" fontId="5" fillId="3" borderId="0" xfId="2" applyFont="1" applyBorder="1" applyAlignment="1">
      <alignment horizontal="center"/>
    </xf>
    <xf numFmtId="2" fontId="0" fillId="0" borderId="0" xfId="0" applyNumberFormat="1" applyAlignment="1">
      <alignment horizontal="center"/>
    </xf>
  </cellXfs>
  <cellStyles count="4">
    <cellStyle name="40% - Akzent3" xfId="3" builtinId="39"/>
    <cellStyle name="Akzent2" xfId="2" builtinId="33"/>
    <cellStyle name="Notiz" xfId="1" builtinId="10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2"/>
  <sheetViews>
    <sheetView tabSelected="1" workbookViewId="0">
      <selection activeCell="AF8" sqref="AF8"/>
    </sheetView>
  </sheetViews>
  <sheetFormatPr baseColWidth="10" defaultColWidth="3.42578125" defaultRowHeight="17.25" customHeight="1"/>
  <cols>
    <col min="3" max="3" width="7.7109375" customWidth="1"/>
    <col min="10" max="10" width="3.42578125" customWidth="1"/>
    <col min="11" max="11" width="2.42578125" customWidth="1"/>
    <col min="15" max="15" width="4.28515625" customWidth="1"/>
    <col min="21" max="21" width="4.140625" customWidth="1"/>
    <col min="25" max="25" width="7.28515625" customWidth="1"/>
  </cols>
  <sheetData>
    <row r="1" spans="1:35" ht="87.75" customHeight="1" thickBot="1">
      <c r="A1" s="13" t="s">
        <v>14</v>
      </c>
    </row>
    <row r="2" spans="1:35" ht="93" customHeight="1" thickBot="1">
      <c r="C2" s="20" t="s">
        <v>5</v>
      </c>
      <c r="D2" s="20"/>
      <c r="S2" s="8" t="s">
        <v>7</v>
      </c>
      <c r="T2" s="15">
        <f>+N21/Q20*0.85</f>
        <v>1826.1290322580646</v>
      </c>
      <c r="U2" s="15"/>
      <c r="V2" s="15"/>
      <c r="W2" s="19" t="s">
        <v>8</v>
      </c>
      <c r="X2" s="19"/>
      <c r="Y2" s="15">
        <f>+N21/Q20*0.7</f>
        <v>1503.8709677419354</v>
      </c>
      <c r="Z2" s="15"/>
      <c r="AA2" s="15"/>
      <c r="AB2" s="19" t="s">
        <v>9</v>
      </c>
      <c r="AC2" s="19"/>
      <c r="AD2" s="19"/>
      <c r="AE2" s="15">
        <f>+N21/Q20*0.95</f>
        <v>2040.9677419354839</v>
      </c>
      <c r="AF2" s="15"/>
      <c r="AG2" s="15"/>
      <c r="AI2" t="s">
        <v>4</v>
      </c>
    </row>
    <row r="3" spans="1:35" ht="17.25" customHeight="1">
      <c r="C3" s="6">
        <v>500</v>
      </c>
      <c r="D3" t="s">
        <v>0</v>
      </c>
      <c r="F3" t="s">
        <v>10</v>
      </c>
      <c r="I3" s="23" t="s">
        <v>11</v>
      </c>
      <c r="J3" s="23"/>
      <c r="K3" s="23"/>
      <c r="L3" s="23"/>
      <c r="M3" s="23"/>
      <c r="U3" s="2"/>
    </row>
    <row r="4" spans="1:35" ht="17.25" customHeight="1">
      <c r="C4" s="6">
        <v>12</v>
      </c>
      <c r="D4" t="s">
        <v>1</v>
      </c>
      <c r="F4" t="s">
        <v>10</v>
      </c>
      <c r="I4" s="9"/>
      <c r="J4" s="9"/>
      <c r="K4" s="9"/>
      <c r="L4" s="9"/>
      <c r="M4" s="9"/>
      <c r="U4" s="3"/>
      <c r="Y4" s="25">
        <f>+I6/(N21/Q20)</f>
        <v>10.333333333333334</v>
      </c>
      <c r="Z4" s="5" t="s">
        <v>6</v>
      </c>
      <c r="AA4" s="5">
        <v>1</v>
      </c>
    </row>
    <row r="5" spans="1:35" ht="17.25" customHeight="1">
      <c r="C5" s="7">
        <f>C4*3.7</f>
        <v>44.400000000000006</v>
      </c>
      <c r="D5" t="s">
        <v>2</v>
      </c>
      <c r="F5" t="s">
        <v>10</v>
      </c>
      <c r="I5" s="10"/>
      <c r="J5" s="10"/>
      <c r="K5" s="11" t="s">
        <v>12</v>
      </c>
      <c r="L5" s="10"/>
      <c r="M5" s="10"/>
      <c r="U5" s="3"/>
    </row>
    <row r="6" spans="1:35" ht="17.25" customHeight="1" thickBot="1">
      <c r="B6" s="1"/>
      <c r="C6" s="1"/>
      <c r="D6" s="1"/>
      <c r="E6" s="1"/>
      <c r="F6" s="1"/>
      <c r="G6" s="1"/>
      <c r="H6" s="1"/>
      <c r="I6" s="24">
        <f>C5*C3</f>
        <v>22200.000000000004</v>
      </c>
      <c r="J6" s="24"/>
      <c r="K6" s="24"/>
      <c r="L6" s="24"/>
      <c r="M6" s="24"/>
      <c r="U6" s="3"/>
    </row>
    <row r="7" spans="1:35" ht="10.5" customHeight="1">
      <c r="B7" s="1"/>
      <c r="C7" s="1"/>
      <c r="D7" s="1"/>
      <c r="E7" s="1"/>
      <c r="F7" s="1"/>
      <c r="G7" s="1"/>
      <c r="H7" s="1"/>
      <c r="I7" s="1"/>
      <c r="J7" s="1"/>
      <c r="K7" s="2"/>
      <c r="U7" s="3"/>
    </row>
    <row r="8" spans="1:35" ht="10.5" customHeight="1">
      <c r="B8" s="1"/>
      <c r="C8" s="1"/>
      <c r="D8" s="1"/>
      <c r="E8" s="1"/>
      <c r="F8" s="1"/>
      <c r="G8" s="1"/>
      <c r="H8" s="1"/>
      <c r="I8" s="1"/>
      <c r="J8" s="1"/>
      <c r="K8" s="3"/>
      <c r="U8" s="3"/>
    </row>
    <row r="9" spans="1:35" ht="10.5" customHeight="1">
      <c r="B9" s="1"/>
      <c r="C9" s="1"/>
      <c r="D9" s="1"/>
      <c r="E9" s="1"/>
      <c r="F9" s="1"/>
      <c r="G9" s="1"/>
      <c r="H9" s="1"/>
      <c r="I9" s="1"/>
      <c r="J9" s="1"/>
      <c r="K9" s="3"/>
      <c r="U9" s="3"/>
    </row>
    <row r="10" spans="1:35" ht="17.25" customHeight="1" thickBot="1">
      <c r="B10" s="1"/>
      <c r="C10" s="1"/>
      <c r="D10" s="1"/>
      <c r="E10" s="1"/>
      <c r="F10" s="1"/>
      <c r="G10" s="1"/>
      <c r="H10" s="1"/>
      <c r="I10" s="1"/>
      <c r="J10" s="1"/>
      <c r="K10" s="3"/>
      <c r="N10" s="22">
        <f>+J12/M11</f>
        <v>6803.2258064516136</v>
      </c>
      <c r="O10" s="22"/>
      <c r="P10" s="22"/>
      <c r="Q10" t="s">
        <v>4</v>
      </c>
      <c r="U10" s="3"/>
    </row>
    <row r="11" spans="1:35" ht="25.5" customHeight="1" thickBot="1">
      <c r="B11" s="1"/>
      <c r="C11" s="1"/>
      <c r="D11" s="1"/>
      <c r="E11" s="1"/>
      <c r="F11" s="1"/>
      <c r="G11" s="1"/>
      <c r="H11" s="1"/>
      <c r="I11" s="1"/>
      <c r="J11" s="16">
        <v>19</v>
      </c>
      <c r="K11" s="17"/>
      <c r="L11" s="18"/>
      <c r="M11" s="16">
        <v>62</v>
      </c>
      <c r="N11" s="17"/>
      <c r="O11" s="17"/>
      <c r="P11" s="17"/>
      <c r="Q11" s="18"/>
      <c r="U11" s="3"/>
    </row>
    <row r="12" spans="1:35" ht="17.25" customHeight="1">
      <c r="B12" s="1"/>
      <c r="C12" s="1"/>
      <c r="D12" s="1"/>
      <c r="E12" s="1"/>
      <c r="F12" s="1"/>
      <c r="G12" s="1"/>
      <c r="H12" s="1"/>
      <c r="I12" s="1"/>
      <c r="J12" s="21">
        <f>I6*J11</f>
        <v>421800.00000000006</v>
      </c>
      <c r="K12" s="21"/>
      <c r="L12" s="21"/>
      <c r="M12" t="s">
        <v>3</v>
      </c>
      <c r="O12" s="2"/>
      <c r="U12" s="3"/>
    </row>
    <row r="13" spans="1:35" ht="9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O13" s="3"/>
      <c r="U13" s="3"/>
    </row>
    <row r="14" spans="1:35" ht="9" customHeight="1">
      <c r="B14" s="1"/>
      <c r="C14" s="1"/>
      <c r="D14" s="1"/>
      <c r="E14" s="1"/>
      <c r="F14" s="1"/>
      <c r="G14" s="1"/>
      <c r="H14" s="1"/>
      <c r="I14" s="1"/>
      <c r="J14" s="1"/>
      <c r="K14" s="1"/>
      <c r="O14" s="3"/>
      <c r="U14" s="3"/>
    </row>
    <row r="15" spans="1:35" ht="9" customHeight="1">
      <c r="B15" s="1"/>
      <c r="C15" s="1"/>
      <c r="D15" s="1"/>
      <c r="E15" s="1"/>
      <c r="F15" s="1"/>
      <c r="G15" s="1"/>
      <c r="H15" s="1"/>
      <c r="I15" s="1"/>
      <c r="J15" s="1"/>
      <c r="K15" s="1"/>
      <c r="O15" s="3"/>
      <c r="U15" s="3"/>
    </row>
    <row r="16" spans="1:35" ht="9" customHeight="1">
      <c r="B16" s="1"/>
      <c r="C16" s="1"/>
      <c r="D16" s="1"/>
      <c r="E16" s="1"/>
      <c r="F16" s="1"/>
      <c r="G16" s="1"/>
      <c r="H16" s="1"/>
      <c r="I16" s="1"/>
      <c r="J16" s="1"/>
      <c r="K16" s="1"/>
      <c r="O16" s="3"/>
      <c r="U16" s="3"/>
    </row>
    <row r="17" spans="2:25" ht="9" customHeight="1">
      <c r="B17" s="1"/>
      <c r="C17" s="1"/>
      <c r="D17" s="1"/>
      <c r="E17" s="1"/>
      <c r="F17" s="1"/>
      <c r="G17" s="1"/>
      <c r="H17" s="1"/>
      <c r="I17" s="1"/>
      <c r="J17" s="1"/>
      <c r="K17" s="1"/>
      <c r="O17" s="3"/>
      <c r="U17" s="3"/>
    </row>
    <row r="18" spans="2:25" ht="9.75" customHeight="1">
      <c r="O18" s="3"/>
      <c r="U18" s="3"/>
    </row>
    <row r="19" spans="2:25" ht="9" customHeight="1" thickBot="1">
      <c r="O19" s="3"/>
      <c r="U19" s="4"/>
    </row>
    <row r="20" spans="2:25" ht="24" customHeight="1" thickBot="1">
      <c r="N20" s="16">
        <v>18</v>
      </c>
      <c r="O20" s="17"/>
      <c r="P20" s="18"/>
      <c r="Q20" s="16">
        <v>57</v>
      </c>
      <c r="R20" s="17"/>
      <c r="S20" s="17"/>
      <c r="T20" s="17"/>
      <c r="U20" s="17"/>
      <c r="V20" s="17"/>
      <c r="W20" s="17"/>
      <c r="X20" s="17"/>
      <c r="Y20" s="18"/>
    </row>
    <row r="21" spans="2:25" ht="17.25" customHeight="1" thickBot="1">
      <c r="N21" s="14">
        <f>+N10*N20</f>
        <v>122458.06451612904</v>
      </c>
      <c r="O21" s="14"/>
      <c r="P21" s="14"/>
      <c r="Q21" t="s">
        <v>3</v>
      </c>
    </row>
    <row r="22" spans="2:25" ht="17.25" customHeight="1" thickBot="1">
      <c r="C22" s="12"/>
      <c r="E22" t="s">
        <v>13</v>
      </c>
    </row>
  </sheetData>
  <sheetProtection selectLockedCells="1"/>
  <mergeCells count="15">
    <mergeCell ref="C2:D2"/>
    <mergeCell ref="J11:L11"/>
    <mergeCell ref="J12:L12"/>
    <mergeCell ref="N10:P10"/>
    <mergeCell ref="M11:Q11"/>
    <mergeCell ref="I3:M3"/>
    <mergeCell ref="I6:M6"/>
    <mergeCell ref="N21:P21"/>
    <mergeCell ref="T2:V2"/>
    <mergeCell ref="Y2:AA2"/>
    <mergeCell ref="AE2:AG2"/>
    <mergeCell ref="N20:P20"/>
    <mergeCell ref="Q20:Y20"/>
    <mergeCell ref="W2:X2"/>
    <mergeCell ref="AB2:AD2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dcterms:created xsi:type="dcterms:W3CDTF">2012-08-12T11:03:31Z</dcterms:created>
  <dcterms:modified xsi:type="dcterms:W3CDTF">2016-01-05T11:02:44Z</dcterms:modified>
</cp:coreProperties>
</file>